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1400" windowWidth="32480" windowHeight="17880" tabRatio="830" activeTab="0"/>
  </bookViews>
  <sheets>
    <sheet name="podstawowe obliczenia" sheetId="1" r:id="rId1"/>
  </sheets>
  <definedNames>
    <definedName name="imie">#REF!</definedName>
    <definedName name="nazw">#REF!</definedName>
  </definedNames>
  <calcPr fullCalcOnLoad="1"/>
</workbook>
</file>

<file path=xl/sharedStrings.xml><?xml version="1.0" encoding="utf-8"?>
<sst xmlns="http://schemas.openxmlformats.org/spreadsheetml/2006/main" count="43" uniqueCount="38">
  <si>
    <t>Dane</t>
  </si>
  <si>
    <t>ĆWICZENIA</t>
  </si>
  <si>
    <t>a=</t>
  </si>
  <si>
    <t>b=</t>
  </si>
  <si>
    <t>c=</t>
  </si>
  <si>
    <t>do zrobienia</t>
  </si>
  <si>
    <t>w tych polach wpisz formuły</t>
  </si>
  <si>
    <t>a+a+b</t>
  </si>
  <si>
    <t>(b/c)+78</t>
  </si>
  <si>
    <t>78*c/42*c</t>
  </si>
  <si>
    <t>(78*c)/(42*c)</t>
  </si>
  <si>
    <t>95/(a+c)</t>
  </si>
  <si>
    <t>a*b*b/c</t>
  </si>
  <si>
    <t>(12/c+19)/b</t>
  </si>
  <si>
    <t>czy dobrze zrobione (tak/nie)</t>
  </si>
  <si>
    <t>19/78*12</t>
  </si>
  <si>
    <t>(0,75*a)/((12/45)/(a/c))</t>
  </si>
  <si>
    <t>c/1978</t>
  </si>
  <si>
    <t>12,2*c+18</t>
  </si>
  <si>
    <t>(187/12)*(132/(12-7,86))</t>
  </si>
  <si>
    <t>9/c+(78/a)</t>
  </si>
  <si>
    <r>
      <t>c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0"/>
      </rPr>
      <t>-(4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>*a/3)</t>
    </r>
  </si>
  <si>
    <r>
      <t>a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>/b</t>
    </r>
    <r>
      <rPr>
        <vertAlign val="superscript"/>
        <sz val="10"/>
        <rFont val="Arial CE"/>
        <family val="2"/>
      </rPr>
      <t>2</t>
    </r>
  </si>
  <si>
    <r>
      <t>13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>+a/3+5</t>
    </r>
    <r>
      <rPr>
        <vertAlign val="superscript"/>
        <sz val="10"/>
        <rFont val="Arial CE"/>
        <family val="2"/>
      </rPr>
      <t>3</t>
    </r>
  </si>
  <si>
    <r>
      <t>(24/a)*6+(14*c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>)</t>
    </r>
  </si>
  <si>
    <r>
      <t>(85*c*b*b)</t>
    </r>
    <r>
      <rPr>
        <vertAlign val="superscript"/>
        <sz val="10"/>
        <rFont val="Arial CE"/>
        <family val="2"/>
      </rPr>
      <t>2</t>
    </r>
  </si>
  <si>
    <t>(65+c)*12/a</t>
  </si>
  <si>
    <r>
      <t>b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>/a</t>
    </r>
  </si>
  <si>
    <t>c*(a+b)/a</t>
  </si>
  <si>
    <t>(23-b*32-c)-(a+b)</t>
  </si>
  <si>
    <r>
      <t>a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0"/>
      </rPr>
      <t>/b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0"/>
      </rPr>
      <t>+a</t>
    </r>
  </si>
  <si>
    <r>
      <t>(a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>+b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>+c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>)-a*b</t>
    </r>
  </si>
  <si>
    <r>
      <t>45*c-b</t>
    </r>
    <r>
      <rPr>
        <vertAlign val="superscript"/>
        <sz val="10"/>
        <rFont val="Arial CE"/>
        <family val="2"/>
      </rPr>
      <t>4</t>
    </r>
    <r>
      <rPr>
        <sz val="10"/>
        <rFont val="Arial CE"/>
        <family val="0"/>
      </rPr>
      <t>+56*c</t>
    </r>
  </si>
  <si>
    <r>
      <t>(b/c)+78+(a/b)+(b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>-c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>)</t>
    </r>
  </si>
  <si>
    <r>
      <t>34-c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0"/>
      </rPr>
      <t>*(b/c/a)</t>
    </r>
  </si>
  <si>
    <r>
      <t>(34-c)-b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>+c</t>
    </r>
    <r>
      <rPr>
        <vertAlign val="superscript"/>
        <sz val="10"/>
        <rFont val="Arial CE"/>
        <family val="2"/>
      </rPr>
      <t>3</t>
    </r>
  </si>
  <si>
    <r>
      <t>(c-56)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>-(67+b)</t>
    </r>
    <r>
      <rPr>
        <vertAlign val="superscript"/>
        <sz val="10"/>
        <rFont val="Arial CE"/>
        <family val="2"/>
      </rPr>
      <t>3</t>
    </r>
  </si>
  <si>
    <r>
      <t>c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>+b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0"/>
      </rPr>
      <t>+c</t>
    </r>
    <r>
      <rPr>
        <vertAlign val="superscript"/>
        <sz val="10"/>
        <rFont val="Arial CE"/>
        <family val="2"/>
      </rPr>
      <t>4</t>
    </r>
    <r>
      <rPr>
        <sz val="10"/>
        <rFont val="Arial CE"/>
        <family val="0"/>
      </rPr>
      <t>+(2*a+3*b+4*c)</t>
    </r>
  </si>
</sst>
</file>

<file path=xl/styles.xml><?xml version="1.0" encoding="utf-8"?>
<styleSheet xmlns="http://schemas.openxmlformats.org/spreadsheetml/2006/main">
  <numFmts count="31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\ _z_ł_ ;_ * \(#,##0\)\ _z_ł_ ;_ * &quot;-&quot;_)\ _z_ł_ ;_ @_ "/>
    <numFmt numFmtId="44" formatCode="_ * #,##0.00_)\ &quot;zł&quot;_ ;_ * \(#,##0.00\)\ &quot;zł&quot;_ ;_ * &quot;-&quot;??_)\ &quot;zł&quot;_ ;_ @_ "/>
    <numFmt numFmtId="43" formatCode="_ * #,##0.00_)\ _z_ł_ ;_ * \(#,##0.00\)\ _z_ł_ ;_ * &quot;-&quot;??_)\ _z_ł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\ &quot;zł&quot;"/>
    <numFmt numFmtId="176" formatCode="#,##0.0\ &quot;zł&quot;"/>
    <numFmt numFmtId="177" formatCode="#,##0.00\ &quot;zł&quot;"/>
    <numFmt numFmtId="178" formatCode="#,##0.000\ &quot;zł&quot;"/>
    <numFmt numFmtId="179" formatCode="#,##0.0000\ &quot;zł&quot;"/>
    <numFmt numFmtId="180" formatCode="#,##0.00000\ &quot;zł&quot;"/>
    <numFmt numFmtId="181" formatCode="#,##0.000000\ &quot;zł&quot;"/>
    <numFmt numFmtId="182" formatCode="#,##0.0000000\ &quot;zł&quot;"/>
    <numFmt numFmtId="183" formatCode="#,##0.00000000\ &quot;zł&quot;"/>
    <numFmt numFmtId="184" formatCode="[$€-2]\ #,##0.00_);[Red]\([$€-2]\ #,##0.00\)"/>
    <numFmt numFmtId="185" formatCode="#,##0.00\ _z_ł"/>
    <numFmt numFmtId="186" formatCode="#,##0.00000000\ _z_ł"/>
  </numFmts>
  <fonts count="38">
    <font>
      <sz val="10"/>
      <name val="Arial CE"/>
      <family val="0"/>
    </font>
    <font>
      <b/>
      <sz val="10"/>
      <name val="Arial CE"/>
      <family val="2"/>
    </font>
    <font>
      <vertAlign val="superscript"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14"/>
      <name val="Calibri"/>
      <family val="2"/>
    </font>
    <font>
      <b/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33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34" borderId="0" xfId="0" applyFont="1" applyFill="1" applyAlignment="1" applyProtection="1">
      <alignment/>
      <protection hidden="1"/>
    </xf>
    <xf numFmtId="0" fontId="1" fillId="34" borderId="0" xfId="0" applyFont="1" applyFill="1" applyAlignment="1" applyProtection="1">
      <alignment horizontal="center"/>
      <protection hidden="1"/>
    </xf>
    <xf numFmtId="0" fontId="0" fillId="0" borderId="10" xfId="0" applyBorder="1" applyAlignment="1" applyProtection="1">
      <alignment horizontal="left" indent="2"/>
      <protection locked="0"/>
    </xf>
    <xf numFmtId="0" fontId="0" fillId="0" borderId="11" xfId="0" applyBorder="1" applyAlignment="1" applyProtection="1">
      <alignment horizontal="left" indent="2"/>
      <protection locked="0"/>
    </xf>
    <xf numFmtId="0" fontId="0" fillId="0" borderId="12" xfId="0" applyBorder="1" applyAlignment="1" applyProtection="1">
      <alignment horizontal="left" indent="2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0</xdr:rowOff>
    </xdr:from>
    <xdr:to>
      <xdr:col>2</xdr:col>
      <xdr:colOff>1181100</xdr:colOff>
      <xdr:row>7</xdr:row>
      <xdr:rowOff>28575</xdr:rowOff>
    </xdr:to>
    <xdr:sp>
      <xdr:nvSpPr>
        <xdr:cNvPr id="1" name="AutoShape 3"/>
        <xdr:cNvSpPr>
          <a:spLocks/>
        </xdr:cNvSpPr>
      </xdr:nvSpPr>
      <xdr:spPr>
        <a:xfrm flipH="1">
          <a:off x="142875" y="485775"/>
          <a:ext cx="2495550" cy="676275"/>
        </a:xfrm>
        <a:prstGeom prst="leftArrow">
          <a:avLst>
            <a:gd name="adj1" fmla="val -26092"/>
            <a:gd name="adj2" fmla="val -311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dane do obliczeń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9"/>
  <sheetViews>
    <sheetView tabSelected="1" zoomScale="150" zoomScaleNormal="150" zoomScalePageLayoutView="0" workbookViewId="0" topLeftCell="A1">
      <selection activeCell="D10" sqref="D10"/>
    </sheetView>
  </sheetViews>
  <sheetFormatPr defaultColWidth="9.125" defaultRowHeight="12.75"/>
  <cols>
    <col min="1" max="1" width="9.125" style="1" customWidth="1"/>
    <col min="2" max="2" width="10.00390625" style="1" bestFit="1" customWidth="1"/>
    <col min="3" max="3" width="20.50390625" style="1" customWidth="1"/>
    <col min="4" max="4" width="24.875" style="1" customWidth="1"/>
    <col min="5" max="5" width="25.625" style="1" customWidth="1"/>
    <col min="6" max="6" width="12.00390625" style="1" hidden="1" customWidth="1"/>
    <col min="7" max="16384" width="9.125" style="1" customWidth="1"/>
  </cols>
  <sheetData>
    <row r="2" spans="1:8" ht="12.75">
      <c r="A2" s="3" t="s">
        <v>1</v>
      </c>
      <c r="B2" s="3"/>
      <c r="C2" s="3" t="s">
        <v>1</v>
      </c>
      <c r="D2" s="3" t="s">
        <v>1</v>
      </c>
      <c r="E2" s="3" t="s">
        <v>1</v>
      </c>
      <c r="F2" s="3" t="s">
        <v>1</v>
      </c>
      <c r="H2" s="3" t="s">
        <v>1</v>
      </c>
    </row>
    <row r="4" spans="3:4" ht="12.75">
      <c r="C4" s="2" t="s">
        <v>0</v>
      </c>
      <c r="D4" s="5"/>
    </row>
    <row r="5" spans="3:4" ht="12.75">
      <c r="C5" s="2" t="s">
        <v>2</v>
      </c>
      <c r="D5" s="10">
        <v>19.4</v>
      </c>
    </row>
    <row r="6" spans="3:4" ht="12.75">
      <c r="C6" s="2" t="s">
        <v>3</v>
      </c>
      <c r="D6" s="11">
        <v>45</v>
      </c>
    </row>
    <row r="7" spans="3:4" ht="12.75">
      <c r="C7" s="2" t="s">
        <v>4</v>
      </c>
      <c r="D7" s="12">
        <v>0.8</v>
      </c>
    </row>
    <row r="9" spans="2:5" ht="12.75">
      <c r="B9" s="5"/>
      <c r="C9" s="3" t="s">
        <v>5</v>
      </c>
      <c r="D9" s="6" t="s">
        <v>6</v>
      </c>
      <c r="E9" s="8" t="s">
        <v>14</v>
      </c>
    </row>
    <row r="10" spans="2:6" ht="12.75">
      <c r="B10" s="5">
        <v>1</v>
      </c>
      <c r="C10" s="7" t="s">
        <v>7</v>
      </c>
      <c r="D10" s="4"/>
      <c r="E10" s="9">
        <f>IF(D10="","",IF(F10=D10,"tak","nie"))</f>
      </c>
      <c r="F10" s="1">
        <f>D5+D5+D6</f>
        <v>83.8</v>
      </c>
    </row>
    <row r="11" spans="2:6" ht="12.75">
      <c r="B11" s="5">
        <v>2</v>
      </c>
      <c r="C11" s="7" t="s">
        <v>8</v>
      </c>
      <c r="D11" s="4"/>
      <c r="E11" s="9">
        <f aca="true" t="shared" si="0" ref="E11:E29">IF(D11="","",IF(F11=D11,"tak","nie"))</f>
      </c>
      <c r="F11" s="1">
        <f>(D6/D7)+78</f>
        <v>134.25</v>
      </c>
    </row>
    <row r="12" spans="2:6" ht="12.75">
      <c r="B12" s="5">
        <v>3</v>
      </c>
      <c r="C12" s="7" t="s">
        <v>9</v>
      </c>
      <c r="D12" s="4"/>
      <c r="E12" s="9">
        <f t="shared" si="0"/>
      </c>
      <c r="F12" s="1">
        <f>78*D7/42*D7</f>
        <v>1.1885714285714286</v>
      </c>
    </row>
    <row r="13" spans="2:6" ht="12.75">
      <c r="B13" s="5">
        <v>4</v>
      </c>
      <c r="C13" s="7" t="s">
        <v>10</v>
      </c>
      <c r="D13" s="4"/>
      <c r="E13" s="9">
        <f t="shared" si="0"/>
      </c>
      <c r="F13" s="1">
        <f>(78*D7)/(42*D7)</f>
        <v>1.8571428571428572</v>
      </c>
    </row>
    <row r="14" spans="2:6" ht="12.75">
      <c r="B14" s="5">
        <v>5</v>
      </c>
      <c r="C14" s="7" t="s">
        <v>11</v>
      </c>
      <c r="D14" s="4"/>
      <c r="E14" s="9">
        <f t="shared" si="0"/>
      </c>
      <c r="F14" s="1">
        <f>95/(D5+D7)</f>
        <v>4.702970297029703</v>
      </c>
    </row>
    <row r="15" spans="2:6" ht="12.75">
      <c r="B15" s="5">
        <v>6</v>
      </c>
      <c r="C15" s="7" t="s">
        <v>12</v>
      </c>
      <c r="D15" s="4"/>
      <c r="E15" s="9">
        <f t="shared" si="0"/>
      </c>
      <c r="F15" s="1">
        <f>D5*D6*D6/D7</f>
        <v>49106.249999999985</v>
      </c>
    </row>
    <row r="16" spans="2:6" ht="12.75">
      <c r="B16" s="5">
        <v>7</v>
      </c>
      <c r="C16" s="7" t="s">
        <v>13</v>
      </c>
      <c r="D16" s="4"/>
      <c r="E16" s="9">
        <f t="shared" si="0"/>
      </c>
      <c r="F16" s="1">
        <f>(12/D7+19)/D6</f>
        <v>0.7555555555555555</v>
      </c>
    </row>
    <row r="17" spans="2:6" ht="12.75">
      <c r="B17" s="5">
        <v>8</v>
      </c>
      <c r="C17" s="7" t="s">
        <v>15</v>
      </c>
      <c r="D17" s="4"/>
      <c r="E17" s="9">
        <f t="shared" si="0"/>
      </c>
      <c r="F17" s="1">
        <f>19/78*12</f>
        <v>2.923076923076923</v>
      </c>
    </row>
    <row r="18" spans="2:6" ht="12.75">
      <c r="B18" s="5">
        <v>9</v>
      </c>
      <c r="C18" s="7" t="s">
        <v>16</v>
      </c>
      <c r="D18" s="4"/>
      <c r="E18" s="9">
        <f t="shared" si="0"/>
      </c>
      <c r="F18" s="1">
        <f>(0.75*D5)/((12/45)/(D5/D7))</f>
        <v>1323.1406249999998</v>
      </c>
    </row>
    <row r="19" spans="2:6" ht="12.75">
      <c r="B19" s="5">
        <v>10</v>
      </c>
      <c r="C19" s="7" t="s">
        <v>17</v>
      </c>
      <c r="D19" s="4"/>
      <c r="E19" s="9">
        <f t="shared" si="0"/>
      </c>
      <c r="F19" s="1">
        <f>D7/1978</f>
        <v>0.0004044489383215369</v>
      </c>
    </row>
    <row r="20" spans="2:6" ht="12.75">
      <c r="B20" s="5">
        <v>11</v>
      </c>
      <c r="C20" s="7" t="s">
        <v>18</v>
      </c>
      <c r="D20" s="4"/>
      <c r="E20" s="9">
        <f t="shared" si="0"/>
      </c>
      <c r="F20" s="1">
        <f>12.2*D7+18</f>
        <v>27.759999999999998</v>
      </c>
    </row>
    <row r="21" spans="2:6" ht="12.75">
      <c r="B21" s="5">
        <v>12</v>
      </c>
      <c r="C21" s="7" t="s">
        <v>19</v>
      </c>
      <c r="D21" s="4"/>
      <c r="E21" s="9">
        <f t="shared" si="0"/>
      </c>
      <c r="F21" s="1">
        <f>(187/12)*(132/(12-7.86))</f>
        <v>496.8599033816426</v>
      </c>
    </row>
    <row r="22" spans="2:6" ht="12.75">
      <c r="B22" s="5">
        <v>13</v>
      </c>
      <c r="C22" s="7" t="s">
        <v>20</v>
      </c>
      <c r="D22" s="4"/>
      <c r="E22" s="9">
        <f t="shared" si="0"/>
      </c>
      <c r="F22" s="1">
        <f>9/D7+(78/D5)</f>
        <v>15.27061855670103</v>
      </c>
    </row>
    <row r="23" spans="2:6" ht="15">
      <c r="B23" s="5">
        <v>14</v>
      </c>
      <c r="C23" s="7" t="s">
        <v>27</v>
      </c>
      <c r="D23" s="4"/>
      <c r="E23" s="9">
        <f t="shared" si="0"/>
      </c>
      <c r="F23" s="1">
        <f>D6^2/D5</f>
        <v>104.38144329896907</v>
      </c>
    </row>
    <row r="24" spans="2:6" ht="15">
      <c r="B24" s="5">
        <v>15</v>
      </c>
      <c r="C24" s="7" t="s">
        <v>21</v>
      </c>
      <c r="D24" s="4"/>
      <c r="E24" s="9">
        <f t="shared" si="0"/>
      </c>
      <c r="F24" s="1">
        <f>D7^3-(4^2*D5/3)</f>
        <v>-102.95466666666665</v>
      </c>
    </row>
    <row r="25" spans="2:6" ht="15">
      <c r="B25" s="5">
        <v>16</v>
      </c>
      <c r="C25" s="7" t="s">
        <v>22</v>
      </c>
      <c r="D25" s="4"/>
      <c r="E25" s="9">
        <f t="shared" si="0"/>
      </c>
      <c r="F25" s="1">
        <f>D5^2/D6^2</f>
        <v>0.18585679012345677</v>
      </c>
    </row>
    <row r="26" spans="2:6" ht="15">
      <c r="B26" s="5">
        <v>17</v>
      </c>
      <c r="C26" s="7" t="s">
        <v>23</v>
      </c>
      <c r="D26" s="4"/>
      <c r="E26" s="9">
        <f t="shared" si="0"/>
      </c>
      <c r="F26" s="1">
        <f>13^2+D5/3+5^3</f>
        <v>300.4666666666667</v>
      </c>
    </row>
    <row r="27" spans="2:6" ht="15">
      <c r="B27" s="5">
        <v>18</v>
      </c>
      <c r="C27" s="7" t="s">
        <v>24</v>
      </c>
      <c r="D27" s="4"/>
      <c r="E27" s="9">
        <f t="shared" si="0"/>
      </c>
      <c r="F27" s="1">
        <f>(24/D5)*6+(14*D7^2)</f>
        <v>16.382680412371137</v>
      </c>
    </row>
    <row r="28" spans="2:6" ht="15">
      <c r="B28" s="5">
        <v>19</v>
      </c>
      <c r="C28" s="7" t="s">
        <v>25</v>
      </c>
      <c r="D28" s="4"/>
      <c r="E28" s="9">
        <f t="shared" si="0"/>
      </c>
      <c r="F28" s="1">
        <f>(85*D7*D6*D6)^2</f>
        <v>18961290000</v>
      </c>
    </row>
    <row r="29" spans="2:6" ht="12.75">
      <c r="B29" s="5">
        <v>20</v>
      </c>
      <c r="C29" s="7" t="s">
        <v>26</v>
      </c>
      <c r="D29" s="4"/>
      <c r="E29" s="9">
        <f t="shared" si="0"/>
      </c>
      <c r="F29" s="1">
        <f>(65+D7)*12/D5</f>
        <v>40.70103092783505</v>
      </c>
    </row>
    <row r="30" spans="2:6" ht="12.75">
      <c r="B30" s="5">
        <v>21</v>
      </c>
      <c r="C30" s="7" t="s">
        <v>28</v>
      </c>
      <c r="D30" s="4"/>
      <c r="E30" s="9">
        <f aca="true" t="shared" si="1" ref="E30:E39">IF(D30="","",IF(F30=D30,"tak","nie"))</f>
      </c>
      <c r="F30" s="1">
        <f>D7*(D5+D6)/D5</f>
        <v>2.6556701030927843</v>
      </c>
    </row>
    <row r="31" spans="2:6" ht="15">
      <c r="B31" s="5">
        <v>22</v>
      </c>
      <c r="C31" s="7" t="s">
        <v>30</v>
      </c>
      <c r="D31" s="4"/>
      <c r="E31" s="9">
        <f t="shared" si="1"/>
      </c>
      <c r="F31" s="1">
        <f>D5^3/D6^3+D5</f>
        <v>19.480124927297666</v>
      </c>
    </row>
    <row r="32" spans="2:6" ht="15">
      <c r="B32" s="5">
        <v>23</v>
      </c>
      <c r="C32" s="7" t="s">
        <v>31</v>
      </c>
      <c r="D32" s="4"/>
      <c r="E32" s="9">
        <f t="shared" si="1"/>
      </c>
      <c r="F32" s="1">
        <f>(D5^2+D6^2+D7^2)-D5*D6</f>
        <v>1529</v>
      </c>
    </row>
    <row r="33" spans="2:6" ht="12.75">
      <c r="B33" s="5">
        <v>24</v>
      </c>
      <c r="C33" s="7" t="s">
        <v>29</v>
      </c>
      <c r="D33" s="4"/>
      <c r="E33" s="9">
        <f t="shared" si="1"/>
      </c>
      <c r="F33" s="1">
        <f>(23-D6*32-D7)-(D5+D6)</f>
        <v>-1482.2</v>
      </c>
    </row>
    <row r="34" spans="2:6" ht="15">
      <c r="B34" s="5">
        <v>25</v>
      </c>
      <c r="C34" s="7" t="s">
        <v>32</v>
      </c>
      <c r="D34" s="4"/>
      <c r="E34" s="9">
        <f t="shared" si="1"/>
      </c>
      <c r="F34" s="1">
        <f>45*D7-D6^4+56*D7</f>
        <v>-4100544.2</v>
      </c>
    </row>
    <row r="35" spans="2:6" ht="15">
      <c r="B35" s="5">
        <v>26</v>
      </c>
      <c r="C35" s="7" t="s">
        <v>33</v>
      </c>
      <c r="D35" s="4"/>
      <c r="E35" s="9">
        <f t="shared" si="1"/>
      </c>
      <c r="F35" s="1">
        <f>(D6/D7)+78+(D5/D6)+(D6^2-D7^2)</f>
        <v>2159.041111111111</v>
      </c>
    </row>
    <row r="36" spans="2:6" ht="15">
      <c r="B36" s="5">
        <v>27</v>
      </c>
      <c r="C36" s="7" t="s">
        <v>34</v>
      </c>
      <c r="D36" s="4"/>
      <c r="E36" s="9">
        <f t="shared" si="1"/>
      </c>
      <c r="F36" s="1">
        <f>34-D7^3*(D6/D7/D5)</f>
        <v>32.51546391752577</v>
      </c>
    </row>
    <row r="37" spans="2:6" ht="15">
      <c r="B37" s="5">
        <v>28</v>
      </c>
      <c r="C37" s="7" t="s">
        <v>35</v>
      </c>
      <c r="D37" s="4"/>
      <c r="E37" s="9">
        <f t="shared" si="1"/>
      </c>
      <c r="F37" s="1">
        <f>(34-D7)-D6^2+D7^3</f>
        <v>-1991.288</v>
      </c>
    </row>
    <row r="38" spans="2:6" ht="15">
      <c r="B38" s="5">
        <v>29</v>
      </c>
      <c r="C38" s="7" t="s">
        <v>36</v>
      </c>
      <c r="D38" s="4"/>
      <c r="E38" s="9">
        <f t="shared" si="1"/>
      </c>
      <c r="F38" s="1">
        <f>(D7-56)^2-(67+D6)^3</f>
        <v>-1401880.96</v>
      </c>
    </row>
    <row r="39" spans="2:6" ht="15">
      <c r="B39" s="5">
        <v>30</v>
      </c>
      <c r="C39" s="7" t="s">
        <v>37</v>
      </c>
      <c r="D39" s="4"/>
      <c r="E39" s="9">
        <f t="shared" si="1"/>
      </c>
      <c r="F39" s="1">
        <f>D7^2+D6^3+D7^4+(2*D5+3*D6+4*D7)</f>
        <v>91303.0496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Witek Olin</cp:lastModifiedBy>
  <dcterms:created xsi:type="dcterms:W3CDTF">1997-02-26T13:46:56Z</dcterms:created>
  <dcterms:modified xsi:type="dcterms:W3CDTF">2017-10-28T15:39:35Z</dcterms:modified>
  <cp:category/>
  <cp:version/>
  <cp:contentType/>
  <cp:contentStatus/>
</cp:coreProperties>
</file>